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J171" i="1" s="1"/>
  <c r="H167" i="1"/>
  <c r="F167" i="1"/>
  <c r="D167" i="1"/>
  <c r="P160" i="1"/>
  <c r="N160" i="1"/>
  <c r="L160" i="1"/>
  <c r="L171" i="1" s="1"/>
  <c r="J160" i="1"/>
  <c r="H160" i="1"/>
  <c r="H171" i="1" s="1"/>
  <c r="F160" i="1"/>
  <c r="D160" i="1"/>
  <c r="L229" i="1" l="1"/>
  <c r="F229" i="1"/>
  <c r="P171" i="1"/>
  <c r="F171" i="1"/>
  <c r="N171" i="1"/>
  <c r="D171" i="1"/>
</calcChain>
</file>

<file path=xl/sharedStrings.xml><?xml version="1.0" encoding="utf-8"?>
<sst xmlns="http://schemas.openxmlformats.org/spreadsheetml/2006/main" count="430" uniqueCount="333">
  <si>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</si>
  <si>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</si>
  <si>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</si>
  <si>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</si>
  <si>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</si>
  <si>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</si>
  <si>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</si>
  <si>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</si>
  <si>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</si>
  <si>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</si>
  <si>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</si>
  <si>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</si>
  <si>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</si>
  <si>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</si>
  <si>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</si>
  <si>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</si>
  <si>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</si>
  <si>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</si>
  <si>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</si>
  <si>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</si>
  <si>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</si>
  <si>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</si>
  <si>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</si>
  <si>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</si>
  <si>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</si>
  <si>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</si>
  <si>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</si>
  <si>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</si>
  <si>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</si>
  <si>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</si>
  <si>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</si>
  <si>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</si>
  <si>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</si>
  <si>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</si>
  <si>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</si>
  <si>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</si>
  <si>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</si>
  <si>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</si>
  <si>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</si>
  <si>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</si>
  <si>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</si>
  <si>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</si>
  <si>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</si>
  <si>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</si>
  <si>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</si>
  <si>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</si>
  <si>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</si>
  <si>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</si>
  <si>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</si>
  <si>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</si>
  <si>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</si>
  <si>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</si>
  <si>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</si>
  <si>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</si>
  <si>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</si>
  <si>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</si>
  <si>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</si>
  <si>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</si>
  <si>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</si>
  <si>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</si>
  <si>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</si>
  <si>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</si>
  <si>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</si>
  <si>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</si>
  <si>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</si>
  <si>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</si>
  <si>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</si>
  <si>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</si>
  <si>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</si>
  <si>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</si>
  <si>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</si>
  <si>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</si>
  <si>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</si>
  <si>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</si>
  <si>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</si>
  <si>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</si>
  <si>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</si>
  <si>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</si>
  <si>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</si>
  <si>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</si>
  <si>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</si>
  <si>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</si>
  <si>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</si>
  <si>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</si>
  <si>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</si>
  <si>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</si>
  <si>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</si>
  <si>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</si>
  <si>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</si>
  <si>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</si>
  <si>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</si>
  <si>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</si>
  <si>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</si>
  <si>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</si>
  <si>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</si>
  <si>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</si>
  <si>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</si>
  <si>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</si>
  <si>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</si>
  <si>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</si>
  <si>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</si>
  <si>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</si>
  <si>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</si>
  <si>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</si>
  <si>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</si>
  <si>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</si>
  <si>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</si>
  <si>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</si>
  <si>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</si>
  <si>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</si>
  <si>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</si>
  <si>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</si>
  <si>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</si>
  <si>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</si>
  <si>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</si>
  <si>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</si>
  <si>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</si>
  <si>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</si>
  <si>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</si>
  <si>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</si>
  <si>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</si>
  <si>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</si>
  <si>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</si>
  <si>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</si>
  <si>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</si>
  <si>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</si>
  <si>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</si>
  <si>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</si>
  <si>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</si>
  <si>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</si>
  <si>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</si>
  <si>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</si>
  <si>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</si>
  <si>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</si>
  <si>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</si>
  <si>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</si>
  <si>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</si>
  <si>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</si>
  <si>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</si>
  <si>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</si>
  <si>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</si>
  <si>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</si>
  <si>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</si>
  <si>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</si>
  <si>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</si>
  <si>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</si>
  <si>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</si>
  <si>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</si>
  <si>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</si>
  <si>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</si>
  <si>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</si>
  <si>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</si>
  <si>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</si>
  <si>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</si>
  <si>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</si>
  <si>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</si>
  <si>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</si>
  <si>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</si>
  <si>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</si>
  <si>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</si>
  <si>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</si>
  <si>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</si>
  <si>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</si>
  <si>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</si>
  <si>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</si>
  <si>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</si>
  <si>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</si>
  <si>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</si>
  <si>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</si>
  <si>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</si>
  <si>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</si>
  <si>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</si>
  <si>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</si>
  <si>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</si>
  <si>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</si>
  <si>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</si>
  <si>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</si>
  <si>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</si>
  <si>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</si>
  <si>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</si>
  <si>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</si>
  <si>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</si>
  <si>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</si>
  <si>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</si>
  <si>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</si>
  <si>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</si>
  <si>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</si>
  <si>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</si>
  <si>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</si>
  <si>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</si>
  <si>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</si>
  <si>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</si>
  <si>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</si>
  <si>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</si>
  <si>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</si>
  <si>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</si>
  <si>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</si>
  <si>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</si>
  <si>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</si>
  <si>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</si>
  <si>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</si>
  <si>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</si>
  <si>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</si>
  <si>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</si>
  <si>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</si>
  <si>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</si>
  <si>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</si>
  <si>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</si>
  <si>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</si>
  <si>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</si>
  <si>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</si>
  <si>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</si>
  <si>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</si>
  <si>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</si>
  <si>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</si>
  <si>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</si>
  <si>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</si>
  <si>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</si>
  <si>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</si>
  <si>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</si>
  <si>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</si>
  <si>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</si>
  <si>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</si>
  <si>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</si>
  <si>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</si>
  <si>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</si>
  <si>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</si>
  <si>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</si>
  <si>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</si>
  <si>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</si>
  <si>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</si>
  <si>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</si>
  <si>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</si>
  <si>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</si>
  <si>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</si>
  <si>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</si>
  <si>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</si>
  <si>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</si>
  <si>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</si>
  <si>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</si>
  <si>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</si>
  <si>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</si>
  <si>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</si>
  <si>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</si>
  <si>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</si>
  <si>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</si>
  <si>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</si>
  <si>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</si>
  <si>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</si>
  <si>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</si>
  <si>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</si>
  <si>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</si>
  <si>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</si>
  <si>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</si>
  <si>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</si>
  <si>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</si>
  <si>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</si>
  <si>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</si>
  <si>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</si>
  <si>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</si>
  <si>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</si>
  <si>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</si>
  <si>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</si>
  <si>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</si>
  <si>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</si>
  <si>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</si>
  <si>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</si>
  <si>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</si>
  <si>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</si>
  <si>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</si>
  <si>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</si>
  <si>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</si>
  <si>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</si>
  <si>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</si>
  <si>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</si>
  <si>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</si>
  <si>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</si>
  <si>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</si>
  <si>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</si>
  <si>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</si>
  <si>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</si>
  <si>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</si>
  <si>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</si>
  <si>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</si>
  <si>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</si>
  <si>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</si>
  <si>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</si>
  <si>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</si>
  <si>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</si>
  <si>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</si>
  <si>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</si>
  <si>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</si>
  <si>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</si>
  <si>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</si>
  <si>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</si>
  <si>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</si>
  <si>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</si>
  <si>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</si>
  <si>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</si>
  <si>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</si>
  <si>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</si>
  <si>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</si>
  <si>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</si>
  <si>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</si>
  <si>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</si>
  <si>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</si>
  <si>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</si>
  <si>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</si>
  <si>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</si>
  <si>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</si>
  <si>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</si>
  <si>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</si>
  <si>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</si>
  <si>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</si>
  <si>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</si>
  <si>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</si>
  <si>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</si>
  <si>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</si>
  <si>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</si>
  <si>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</si>
  <si>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</si>
  <si>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</si>
  <si>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да</t>
  </si>
  <si>
    <t>нет</t>
  </si>
  <si>
    <t>school168@bk.ru</t>
  </si>
  <si>
    <t>(343) 233-40-81</t>
  </si>
  <si>
    <t>директор ОУ</t>
  </si>
  <si>
    <t>Вяткина Татьяна Олеговна</t>
  </si>
  <si>
    <t>Муниципальное автономное общеобразовательной учреждение - средняя общеобразовательная школа № 168</t>
  </si>
  <si>
    <t>частично</t>
  </si>
  <si>
    <t>не осуществляется</t>
  </si>
  <si>
    <t>http://школа168.екатеринбург.рф/</t>
  </si>
  <si>
    <t>Верх-Исетский район города Екатеринбурга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</si>
</sst>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88" workbookViewId="0">
      <selection activeCell="P164" sqref="P164:Q164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.75" thickBot="1" x14ac:dyDescent="0.3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 x14ac:dyDescent="0.3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.75" thickBot="1" x14ac:dyDescent="0.3">
      <c r="B9" s="72" t="s">
        <v>62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.75" thickBot="1" x14ac:dyDescent="0.3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.75" thickBot="1" x14ac:dyDescent="0.3">
      <c r="B12" s="72" t="s">
        <v>332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.75" thickBot="1" x14ac:dyDescent="0.3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32.25" customHeight="1" thickBot="1" x14ac:dyDescent="0.3">
      <c r="B15" s="72" t="s">
        <v>328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.75" thickBot="1" x14ac:dyDescent="0.3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.75" thickBot="1" x14ac:dyDescent="0.3">
      <c r="B18" s="109" t="s">
        <v>90</v>
      </c>
      <c r="C18" s="109"/>
      <c r="D18" s="109"/>
      <c r="E18" s="72" t="s">
        <v>327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.75" thickBot="1" x14ac:dyDescent="0.3">
      <c r="B19" s="109" t="s">
        <v>88</v>
      </c>
      <c r="C19" s="109"/>
      <c r="D19" s="109"/>
      <c r="E19" s="72" t="s">
        <v>326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.75" thickBot="1" x14ac:dyDescent="0.3">
      <c r="B20" s="109" t="s">
        <v>89</v>
      </c>
      <c r="C20" s="109"/>
      <c r="D20" s="109"/>
      <c r="E20" s="72" t="s">
        <v>325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.75" thickBot="1" x14ac:dyDescent="0.3">
      <c r="B21" s="109" t="s">
        <v>87</v>
      </c>
      <c r="C21" s="109"/>
      <c r="D21" s="109"/>
      <c r="E21" s="72" t="s">
        <v>324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.75" thickBot="1" x14ac:dyDescent="0.3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.75" thickBot="1" x14ac:dyDescent="0.3">
      <c r="B24" s="72" t="s">
        <v>322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 x14ac:dyDescent="0.25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 x14ac:dyDescent="0.3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 x14ac:dyDescent="0.3">
      <c r="B28" s="113" t="s">
        <v>322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 x14ac:dyDescent="0.3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 x14ac:dyDescent="0.3">
      <c r="B31" s="113" t="s">
        <v>322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 x14ac:dyDescent="0.3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 x14ac:dyDescent="0.3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 t="s">
        <v>323</v>
      </c>
    </row>
    <row r="35" spans="2:17" ht="15.75" thickBot="1" x14ac:dyDescent="0.3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 t="s">
        <v>322</v>
      </c>
    </row>
    <row r="36" spans="2:17" ht="15.75" thickBot="1" x14ac:dyDescent="0.3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 t="s">
        <v>323</v>
      </c>
    </row>
    <row r="37" spans="2:17" ht="15.75" thickBot="1" x14ac:dyDescent="0.3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 t="s">
        <v>323</v>
      </c>
    </row>
    <row r="38" spans="2:17" ht="15.75" thickBot="1" x14ac:dyDescent="0.3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 t="s">
        <v>323</v>
      </c>
    </row>
    <row r="39" spans="2:17" ht="15.75" thickBot="1" x14ac:dyDescent="0.3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 t="s">
        <v>322</v>
      </c>
    </row>
    <row r="40" spans="2:17" ht="15.75" thickBot="1" x14ac:dyDescent="0.3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 t="s">
        <v>323</v>
      </c>
    </row>
    <row r="41" spans="2:17" ht="15.75" thickBot="1" x14ac:dyDescent="0.3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 t="s">
        <v>323</v>
      </c>
    </row>
    <row r="42" spans="2:17" ht="15.75" thickBot="1" x14ac:dyDescent="0.3">
      <c r="B42" s="124" t="s">
        <v>238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31" t="s">
        <v>323</v>
      </c>
    </row>
    <row r="43" spans="2:17" ht="45" customHeight="1" thickBot="1" x14ac:dyDescent="0.3"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 x14ac:dyDescent="0.3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 x14ac:dyDescent="0.3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 t="s">
        <v>322</v>
      </c>
    </row>
    <row r="47" spans="2:17" ht="15.75" thickBot="1" x14ac:dyDescent="0.3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 t="s">
        <v>322</v>
      </c>
    </row>
    <row r="48" spans="2:17" ht="15.75" thickBot="1" x14ac:dyDescent="0.3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 t="s">
        <v>323</v>
      </c>
    </row>
    <row r="49" spans="2:17" ht="15.75" thickBot="1" x14ac:dyDescent="0.3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 t="s">
        <v>323</v>
      </c>
    </row>
    <row r="50" spans="2:17" ht="33" customHeight="1" thickBot="1" x14ac:dyDescent="0.3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323</v>
      </c>
    </row>
    <row r="51" spans="2:17" ht="15.75" thickBot="1" x14ac:dyDescent="0.3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 t="s">
        <v>323</v>
      </c>
    </row>
    <row r="52" spans="2:17" ht="15.75" thickBot="1" x14ac:dyDescent="0.3">
      <c r="B52" s="124" t="s">
        <v>245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32" t="s">
        <v>323</v>
      </c>
    </row>
    <row r="53" spans="2:17" ht="47.25" customHeight="1" thickBot="1" x14ac:dyDescent="0.3"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 x14ac:dyDescent="0.3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 x14ac:dyDescent="0.3">
      <c r="B56" s="113" t="s">
        <v>322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 x14ac:dyDescent="0.3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 x14ac:dyDescent="0.3">
      <c r="B59" s="113" t="s">
        <v>322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 x14ac:dyDescent="0.25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 x14ac:dyDescent="0.3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 x14ac:dyDescent="0.3">
      <c r="B63" s="127" t="s">
        <v>253</v>
      </c>
      <c r="C63" s="128"/>
      <c r="D63" s="128"/>
      <c r="E63" s="128"/>
      <c r="F63" s="128"/>
      <c r="G63" s="128"/>
      <c r="H63" s="128"/>
      <c r="I63" s="129"/>
      <c r="J63" s="110">
        <v>39</v>
      </c>
      <c r="K63" s="111"/>
      <c r="L63" s="111"/>
      <c r="M63" s="111"/>
      <c r="N63" s="111"/>
      <c r="O63" s="111"/>
      <c r="P63" s="111"/>
      <c r="Q63" s="112"/>
    </row>
    <row r="64" spans="2:17" ht="15.75" thickBot="1" x14ac:dyDescent="0.3">
      <c r="B64" s="127" t="s">
        <v>254</v>
      </c>
      <c r="C64" s="128"/>
      <c r="D64" s="128"/>
      <c r="E64" s="128"/>
      <c r="F64" s="128"/>
      <c r="G64" s="128"/>
      <c r="H64" s="128"/>
      <c r="I64" s="129"/>
      <c r="J64" s="110">
        <v>0</v>
      </c>
      <c r="K64" s="111"/>
      <c r="L64" s="111"/>
      <c r="M64" s="111"/>
      <c r="N64" s="111"/>
      <c r="O64" s="111"/>
      <c r="P64" s="111"/>
      <c r="Q64" s="112"/>
    </row>
    <row r="65" spans="2:17" ht="15.75" thickBot="1" x14ac:dyDescent="0.3">
      <c r="B65" s="127" t="s">
        <v>255</v>
      </c>
      <c r="C65" s="128"/>
      <c r="D65" s="128"/>
      <c r="E65" s="128"/>
      <c r="F65" s="128"/>
      <c r="G65" s="128"/>
      <c r="H65" s="128"/>
      <c r="I65" s="129"/>
      <c r="J65" s="110">
        <v>0</v>
      </c>
      <c r="K65" s="111"/>
      <c r="L65" s="111"/>
      <c r="M65" s="111"/>
      <c r="N65" s="111"/>
      <c r="O65" s="111"/>
      <c r="P65" s="111"/>
      <c r="Q65" s="112"/>
    </row>
    <row r="67" spans="2:17" ht="32.25" customHeight="1" x14ac:dyDescent="0.25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 x14ac:dyDescent="0.3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 x14ac:dyDescent="0.3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 t="s">
        <v>323</v>
      </c>
    </row>
    <row r="70" spans="2:17" ht="45.75" customHeight="1" thickBot="1" x14ac:dyDescent="0.3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 t="s">
        <v>322</v>
      </c>
    </row>
    <row r="71" spans="2:17" ht="32.25" customHeight="1" thickBot="1" x14ac:dyDescent="0.3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 t="s">
        <v>323</v>
      </c>
    </row>
    <row r="72" spans="2:17" ht="29.25" customHeight="1" thickBot="1" x14ac:dyDescent="0.3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 t="s">
        <v>323</v>
      </c>
    </row>
    <row r="73" spans="2:17" ht="15.75" thickBot="1" x14ac:dyDescent="0.3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322</v>
      </c>
    </row>
    <row r="74" spans="2:17" ht="15.75" thickBot="1" x14ac:dyDescent="0.3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322</v>
      </c>
    </row>
    <row r="75" spans="2:17" ht="64.5" customHeight="1" thickBot="1" x14ac:dyDescent="0.3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 t="s">
        <v>323</v>
      </c>
    </row>
    <row r="76" spans="2:17" ht="48.75" customHeight="1" thickBot="1" x14ac:dyDescent="0.3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 t="s">
        <v>323</v>
      </c>
    </row>
    <row r="77" spans="2:17" ht="15.75" thickBot="1" x14ac:dyDescent="0.3">
      <c r="B77" s="124" t="s">
        <v>245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6"/>
      <c r="Q77" s="32"/>
    </row>
    <row r="78" spans="2:17" ht="48" customHeight="1" thickBot="1" x14ac:dyDescent="0.3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 x14ac:dyDescent="0.3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 x14ac:dyDescent="0.3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 t="s">
        <v>323</v>
      </c>
    </row>
    <row r="82" spans="2:17" ht="46.5" customHeight="1" thickBot="1" x14ac:dyDescent="0.3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 t="s">
        <v>322</v>
      </c>
    </row>
    <row r="83" spans="2:17" ht="33" customHeight="1" thickBot="1" x14ac:dyDescent="0.3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 t="s">
        <v>323</v>
      </c>
    </row>
    <row r="84" spans="2:17" ht="32.25" customHeight="1" thickBot="1" x14ac:dyDescent="0.3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 t="s">
        <v>323</v>
      </c>
    </row>
    <row r="85" spans="2:17" ht="33" customHeight="1" thickBot="1" x14ac:dyDescent="0.3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 t="s">
        <v>322</v>
      </c>
    </row>
    <row r="86" spans="2:17" ht="43.5" customHeight="1" thickBot="1" x14ac:dyDescent="0.3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 t="s">
        <v>323</v>
      </c>
    </row>
    <row r="87" spans="2:17" ht="30.75" customHeight="1" thickBot="1" x14ac:dyDescent="0.3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 t="s">
        <v>329</v>
      </c>
    </row>
    <row r="88" spans="2:17" ht="31.5" customHeight="1" thickBot="1" x14ac:dyDescent="0.3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 t="s">
        <v>322</v>
      </c>
    </row>
    <row r="89" spans="2:17" ht="62.25" customHeight="1" thickBot="1" x14ac:dyDescent="0.3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 t="s">
        <v>323</v>
      </c>
    </row>
    <row r="90" spans="2:17" ht="15.75" thickBot="1" x14ac:dyDescent="0.3">
      <c r="B90" s="124" t="s">
        <v>277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6"/>
      <c r="Q90" s="32"/>
    </row>
    <row r="91" spans="2:17" ht="46.5" customHeight="1" thickBot="1" x14ac:dyDescent="0.3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 x14ac:dyDescent="0.25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 x14ac:dyDescent="0.3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.75" thickBot="1" x14ac:dyDescent="0.3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323</v>
      </c>
      <c r="K95" s="97"/>
      <c r="L95" s="97"/>
      <c r="M95" s="97"/>
      <c r="N95" s="38">
        <v>0</v>
      </c>
      <c r="O95" s="38"/>
      <c r="P95" s="38"/>
      <c r="Q95" s="38"/>
    </row>
    <row r="96" spans="2:17" ht="15.75" thickBot="1" x14ac:dyDescent="0.3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322</v>
      </c>
      <c r="K96" s="97"/>
      <c r="L96" s="97"/>
      <c r="M96" s="97"/>
      <c r="N96" s="38">
        <v>1</v>
      </c>
      <c r="O96" s="38"/>
      <c r="P96" s="38"/>
      <c r="Q96" s="38"/>
    </row>
    <row r="97" spans="1:17" ht="15.75" thickBot="1" x14ac:dyDescent="0.3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323</v>
      </c>
      <c r="K97" s="97"/>
      <c r="L97" s="97"/>
      <c r="M97" s="97"/>
      <c r="N97" s="38">
        <v>0</v>
      </c>
      <c r="O97" s="38"/>
      <c r="P97" s="38"/>
      <c r="Q97" s="38"/>
    </row>
    <row r="98" spans="1:17" ht="15.75" thickBot="1" x14ac:dyDescent="0.3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322</v>
      </c>
      <c r="K98" s="97"/>
      <c r="L98" s="97"/>
      <c r="M98" s="97"/>
      <c r="N98" s="38">
        <v>1</v>
      </c>
      <c r="O98" s="38"/>
      <c r="P98" s="38"/>
      <c r="Q98" s="38"/>
    </row>
    <row r="100" spans="1:17" x14ac:dyDescent="0.25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 x14ac:dyDescent="0.3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.75" thickBot="1" x14ac:dyDescent="0.3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323</v>
      </c>
      <c r="K102" s="97"/>
      <c r="L102" s="97"/>
      <c r="M102" s="97"/>
      <c r="N102" s="38">
        <v>0</v>
      </c>
      <c r="O102" s="38"/>
      <c r="P102" s="38"/>
      <c r="Q102" s="38"/>
    </row>
    <row r="103" spans="1:17" ht="15.75" thickBot="1" x14ac:dyDescent="0.3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323</v>
      </c>
      <c r="K103" s="97"/>
      <c r="L103" s="97"/>
      <c r="M103" s="97"/>
      <c r="N103" s="38">
        <v>1</v>
      </c>
      <c r="O103" s="38"/>
      <c r="P103" s="38"/>
      <c r="Q103" s="38"/>
    </row>
    <row r="104" spans="1:17" ht="15.75" thickBot="1" x14ac:dyDescent="0.3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323</v>
      </c>
      <c r="K104" s="97"/>
      <c r="L104" s="97"/>
      <c r="M104" s="97"/>
      <c r="N104" s="38">
        <v>1</v>
      </c>
      <c r="O104" s="38"/>
      <c r="P104" s="38"/>
      <c r="Q104" s="38"/>
    </row>
    <row r="105" spans="1:17" ht="15.75" thickBot="1" x14ac:dyDescent="0.3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323</v>
      </c>
      <c r="K105" s="97"/>
      <c r="L105" s="97"/>
      <c r="M105" s="97"/>
      <c r="N105" s="38">
        <v>0</v>
      </c>
      <c r="O105" s="38"/>
      <c r="P105" s="38"/>
      <c r="Q105" s="38"/>
    </row>
    <row r="106" spans="1:17" ht="15.75" thickBot="1" x14ac:dyDescent="0.3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322</v>
      </c>
      <c r="K106" s="97"/>
      <c r="L106" s="97"/>
      <c r="M106" s="97"/>
      <c r="N106" s="38">
        <v>0</v>
      </c>
      <c r="O106" s="38"/>
      <c r="P106" s="38"/>
      <c r="Q106" s="38"/>
    </row>
    <row r="107" spans="1:17" ht="15.75" thickBot="1" x14ac:dyDescent="0.3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322</v>
      </c>
      <c r="K107" s="97"/>
      <c r="L107" s="97"/>
      <c r="M107" s="97"/>
      <c r="N107" s="38">
        <v>0</v>
      </c>
      <c r="O107" s="38"/>
      <c r="P107" s="38"/>
      <c r="Q107" s="38"/>
    </row>
    <row r="108" spans="1:17" ht="15.75" thickBot="1" x14ac:dyDescent="0.3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/>
      <c r="K108" s="95"/>
      <c r="L108" s="95"/>
      <c r="M108" s="96"/>
      <c r="N108" s="88"/>
      <c r="O108" s="89"/>
      <c r="P108" s="89"/>
      <c r="Q108" s="90"/>
    </row>
    <row r="109" spans="1:17" ht="45.75" customHeight="1" thickBot="1" x14ac:dyDescent="0.3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.75" thickBot="1" x14ac:dyDescent="0.3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 x14ac:dyDescent="0.3">
      <c r="B113" s="130" t="s">
        <v>115</v>
      </c>
      <c r="C113" s="130"/>
      <c r="D113" s="130"/>
      <c r="E113" s="130"/>
      <c r="F113" s="130"/>
      <c r="G113" s="130"/>
      <c r="H113" s="130"/>
      <c r="I113" s="130"/>
      <c r="J113" s="134">
        <v>2</v>
      </c>
      <c r="K113" s="135"/>
      <c r="L113" s="135"/>
      <c r="M113" s="135"/>
      <c r="N113" s="135"/>
      <c r="O113" s="135"/>
      <c r="P113" s="135"/>
      <c r="Q113" s="136"/>
    </row>
    <row r="114" spans="1:17" ht="15.75" thickBot="1" x14ac:dyDescent="0.3">
      <c r="B114" s="130" t="s">
        <v>116</v>
      </c>
      <c r="C114" s="130"/>
      <c r="D114" s="130"/>
      <c r="E114" s="130"/>
      <c r="F114" s="130"/>
      <c r="G114" s="130"/>
      <c r="H114" s="130"/>
      <c r="I114" s="137"/>
      <c r="J114" s="131">
        <v>0.42799999999999999</v>
      </c>
      <c r="K114" s="132"/>
      <c r="L114" s="132"/>
      <c r="M114" s="132"/>
      <c r="N114" s="132"/>
      <c r="O114" s="132"/>
      <c r="P114" s="132"/>
      <c r="Q114" s="13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 x14ac:dyDescent="0.3">
      <c r="B117" s="130" t="s">
        <v>115</v>
      </c>
      <c r="C117" s="130"/>
      <c r="D117" s="130"/>
      <c r="E117" s="130"/>
      <c r="F117" s="130"/>
      <c r="G117" s="130"/>
      <c r="H117" s="130"/>
      <c r="I117" s="130"/>
      <c r="J117" s="134">
        <v>2</v>
      </c>
      <c r="K117" s="135"/>
      <c r="L117" s="135"/>
      <c r="M117" s="135"/>
      <c r="N117" s="135"/>
      <c r="O117" s="135"/>
      <c r="P117" s="135"/>
      <c r="Q117" s="136"/>
    </row>
    <row r="118" spans="1:17" ht="15.75" thickBot="1" x14ac:dyDescent="0.3">
      <c r="B118" s="130" t="s">
        <v>114</v>
      </c>
      <c r="C118" s="130"/>
      <c r="D118" s="130"/>
      <c r="E118" s="130"/>
      <c r="F118" s="130"/>
      <c r="G118" s="130"/>
      <c r="H118" s="130"/>
      <c r="I118" s="130"/>
      <c r="J118" s="131">
        <v>0.32</v>
      </c>
      <c r="K118" s="132"/>
      <c r="L118" s="132"/>
      <c r="M118" s="132"/>
      <c r="N118" s="132"/>
      <c r="O118" s="132"/>
      <c r="P118" s="132"/>
      <c r="Q118" s="13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 x14ac:dyDescent="0.3">
      <c r="A121" s="28"/>
      <c r="B121" s="130" t="s">
        <v>115</v>
      </c>
      <c r="C121" s="130"/>
      <c r="D121" s="130"/>
      <c r="E121" s="130"/>
      <c r="F121" s="130"/>
      <c r="G121" s="130"/>
      <c r="H121" s="130"/>
      <c r="I121" s="130"/>
      <c r="J121" s="134">
        <v>2</v>
      </c>
      <c r="K121" s="135"/>
      <c r="L121" s="135"/>
      <c r="M121" s="135"/>
      <c r="N121" s="135"/>
      <c r="O121" s="135"/>
      <c r="P121" s="135"/>
      <c r="Q121" s="136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 x14ac:dyDescent="0.3">
      <c r="A124" s="28"/>
      <c r="B124" s="113" t="s">
        <v>330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41" t="s">
        <v>290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</row>
    <row r="127" spans="1:17" ht="31.5" customHeight="1" thickBot="1" x14ac:dyDescent="0.3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 x14ac:dyDescent="0.3">
      <c r="B128" s="75" t="s">
        <v>117</v>
      </c>
      <c r="C128" s="75"/>
      <c r="D128" s="75"/>
      <c r="E128" s="75"/>
      <c r="F128" s="75"/>
      <c r="G128" s="75"/>
      <c r="H128" s="75"/>
      <c r="I128" s="76"/>
      <c r="J128" s="77">
        <v>51</v>
      </c>
      <c r="K128" s="78"/>
      <c r="L128" s="78"/>
      <c r="M128" s="79"/>
      <c r="N128" s="138">
        <v>0.91</v>
      </c>
      <c r="O128" s="139"/>
      <c r="P128" s="139"/>
      <c r="Q128" s="140"/>
    </row>
    <row r="129" spans="2:17" ht="15.75" thickBot="1" x14ac:dyDescent="0.3">
      <c r="B129" s="75" t="s">
        <v>118</v>
      </c>
      <c r="C129" s="75"/>
      <c r="D129" s="75"/>
      <c r="E129" s="75"/>
      <c r="F129" s="75"/>
      <c r="G129" s="75"/>
      <c r="H129" s="75"/>
      <c r="I129" s="76"/>
      <c r="J129" s="77">
        <v>3</v>
      </c>
      <c r="K129" s="78"/>
      <c r="L129" s="78"/>
      <c r="M129" s="79"/>
      <c r="N129" s="138">
        <v>5.2999999999999999E-2</v>
      </c>
      <c r="O129" s="139"/>
      <c r="P129" s="139"/>
      <c r="Q129" s="140"/>
    </row>
    <row r="130" spans="2:17" ht="15.75" thickBot="1" x14ac:dyDescent="0.3">
      <c r="B130" s="75" t="s">
        <v>119</v>
      </c>
      <c r="C130" s="75"/>
      <c r="D130" s="75"/>
      <c r="E130" s="75"/>
      <c r="F130" s="75"/>
      <c r="G130" s="75"/>
      <c r="H130" s="75"/>
      <c r="I130" s="76"/>
      <c r="J130" s="77">
        <v>2</v>
      </c>
      <c r="K130" s="78"/>
      <c r="L130" s="78"/>
      <c r="M130" s="79"/>
      <c r="N130" s="138">
        <v>3.6999999999999998E-2</v>
      </c>
      <c r="O130" s="139"/>
      <c r="P130" s="139"/>
      <c r="Q130" s="140"/>
    </row>
    <row r="131" spans="2:17" ht="15.75" thickBot="1" x14ac:dyDescent="0.3">
      <c r="B131" s="75" t="s">
        <v>120</v>
      </c>
      <c r="C131" s="75"/>
      <c r="D131" s="75"/>
      <c r="E131" s="75"/>
      <c r="F131" s="75"/>
      <c r="G131" s="75"/>
      <c r="H131" s="75"/>
      <c r="I131" s="76"/>
      <c r="J131" s="77">
        <v>18</v>
      </c>
      <c r="K131" s="78"/>
      <c r="L131" s="78"/>
      <c r="M131" s="79"/>
      <c r="N131" s="138">
        <v>0.32100000000000001</v>
      </c>
      <c r="O131" s="139"/>
      <c r="P131" s="139"/>
      <c r="Q131" s="140"/>
    </row>
    <row r="132" spans="2:17" ht="15.75" thickBot="1" x14ac:dyDescent="0.3">
      <c r="B132" s="75" t="s">
        <v>121</v>
      </c>
      <c r="C132" s="75"/>
      <c r="D132" s="75"/>
      <c r="E132" s="75"/>
      <c r="F132" s="75"/>
      <c r="G132" s="75"/>
      <c r="H132" s="75"/>
      <c r="I132" s="76"/>
      <c r="J132" s="77">
        <v>33</v>
      </c>
      <c r="K132" s="78"/>
      <c r="L132" s="78"/>
      <c r="M132" s="79"/>
      <c r="N132" s="138">
        <v>0.58899999999999997</v>
      </c>
      <c r="O132" s="139"/>
      <c r="P132" s="139"/>
      <c r="Q132" s="140"/>
    </row>
    <row r="133" spans="2:17" ht="15.75" thickBot="1" x14ac:dyDescent="0.3">
      <c r="B133" s="75" t="s">
        <v>122</v>
      </c>
      <c r="C133" s="75"/>
      <c r="D133" s="75"/>
      <c r="E133" s="75"/>
      <c r="F133" s="75"/>
      <c r="G133" s="75"/>
      <c r="H133" s="75"/>
      <c r="I133" s="76"/>
      <c r="J133" s="77">
        <v>5</v>
      </c>
      <c r="K133" s="78"/>
      <c r="L133" s="78"/>
      <c r="M133" s="79"/>
      <c r="N133" s="138">
        <v>0.09</v>
      </c>
      <c r="O133" s="139"/>
      <c r="P133" s="139"/>
      <c r="Q133" s="140"/>
    </row>
    <row r="135" spans="2:17" x14ac:dyDescent="0.25">
      <c r="B135" s="141" t="s">
        <v>291</v>
      </c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</row>
    <row r="136" spans="2:17" x14ac:dyDescent="0.25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 x14ac:dyDescent="0.3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 x14ac:dyDescent="0.3">
      <c r="B138" s="147" t="s">
        <v>131</v>
      </c>
      <c r="C138" s="147"/>
      <c r="D138" s="147"/>
      <c r="E138" s="147"/>
      <c r="F138" s="147"/>
      <c r="G138" s="147"/>
      <c r="H138" s="147"/>
      <c r="I138" s="148"/>
      <c r="J138" s="38">
        <v>1</v>
      </c>
      <c r="K138" s="38"/>
      <c r="L138" s="38">
        <v>1</v>
      </c>
      <c r="M138" s="38"/>
      <c r="N138" s="38">
        <v>1</v>
      </c>
      <c r="O138" s="38"/>
      <c r="P138" s="38">
        <v>1</v>
      </c>
      <c r="Q138" s="38"/>
    </row>
    <row r="139" spans="2:17" ht="15.75" thickBot="1" x14ac:dyDescent="0.3">
      <c r="B139" s="147" t="s">
        <v>132</v>
      </c>
      <c r="C139" s="147"/>
      <c r="D139" s="147"/>
      <c r="E139" s="147"/>
      <c r="F139" s="147"/>
      <c r="G139" s="147"/>
      <c r="H139" s="147"/>
      <c r="I139" s="148"/>
      <c r="J139" s="38">
        <v>0</v>
      </c>
      <c r="K139" s="38"/>
      <c r="L139" s="38">
        <v>1</v>
      </c>
      <c r="M139" s="38"/>
      <c r="N139" s="38">
        <v>0</v>
      </c>
      <c r="O139" s="38"/>
      <c r="P139" s="38">
        <v>0</v>
      </c>
      <c r="Q139" s="38"/>
    </row>
    <row r="140" spans="2:17" ht="15.75" thickBot="1" x14ac:dyDescent="0.3">
      <c r="B140" s="146" t="s">
        <v>141</v>
      </c>
      <c r="C140" s="146"/>
      <c r="D140" s="146"/>
      <c r="E140" s="146"/>
      <c r="F140" s="147" t="s">
        <v>133</v>
      </c>
      <c r="G140" s="147"/>
      <c r="H140" s="147"/>
      <c r="I140" s="148"/>
      <c r="J140" s="38">
        <v>0</v>
      </c>
      <c r="K140" s="38"/>
      <c r="L140" s="38">
        <v>0</v>
      </c>
      <c r="M140" s="38"/>
      <c r="N140" s="38">
        <v>0</v>
      </c>
      <c r="O140" s="38"/>
      <c r="P140" s="38">
        <v>0</v>
      </c>
      <c r="Q140" s="38"/>
    </row>
    <row r="141" spans="2:17" ht="15.75" thickBot="1" x14ac:dyDescent="0.3">
      <c r="B141" s="146"/>
      <c r="C141" s="146"/>
      <c r="D141" s="146"/>
      <c r="E141" s="146"/>
      <c r="F141" s="147" t="s">
        <v>134</v>
      </c>
      <c r="G141" s="147"/>
      <c r="H141" s="147"/>
      <c r="I141" s="148"/>
      <c r="J141" s="38">
        <v>0</v>
      </c>
      <c r="K141" s="38"/>
      <c r="L141" s="38">
        <v>0</v>
      </c>
      <c r="M141" s="38"/>
      <c r="N141" s="38">
        <v>0</v>
      </c>
      <c r="O141" s="38"/>
      <c r="P141" s="38">
        <v>0</v>
      </c>
      <c r="Q141" s="38"/>
    </row>
    <row r="142" spans="2:17" ht="15.75" thickBot="1" x14ac:dyDescent="0.3">
      <c r="B142" s="146"/>
      <c r="C142" s="146"/>
      <c r="D142" s="146"/>
      <c r="E142" s="146"/>
      <c r="F142" s="147" t="s">
        <v>135</v>
      </c>
      <c r="G142" s="147"/>
      <c r="H142" s="147"/>
      <c r="I142" s="148"/>
      <c r="J142" s="38">
        <v>0</v>
      </c>
      <c r="K142" s="38"/>
      <c r="L142" s="38">
        <v>0</v>
      </c>
      <c r="M142" s="38"/>
      <c r="N142" s="38">
        <v>0</v>
      </c>
      <c r="O142" s="38"/>
      <c r="P142" s="38">
        <v>0</v>
      </c>
      <c r="Q142" s="38"/>
    </row>
    <row r="143" spans="2:17" ht="15.75" thickBot="1" x14ac:dyDescent="0.3">
      <c r="B143" s="147" t="s">
        <v>136</v>
      </c>
      <c r="C143" s="147"/>
      <c r="D143" s="147"/>
      <c r="E143" s="147"/>
      <c r="F143" s="147"/>
      <c r="G143" s="147"/>
      <c r="H143" s="147"/>
      <c r="I143" s="148"/>
      <c r="J143" s="38">
        <v>0</v>
      </c>
      <c r="K143" s="38"/>
      <c r="L143" s="38">
        <v>0</v>
      </c>
      <c r="M143" s="38"/>
      <c r="N143" s="38">
        <v>0</v>
      </c>
      <c r="O143" s="38"/>
      <c r="P143" s="38">
        <v>0</v>
      </c>
      <c r="Q143" s="38"/>
    </row>
    <row r="144" spans="2:17" ht="15.75" thickBot="1" x14ac:dyDescent="0.3">
      <c r="B144" s="147" t="s">
        <v>137</v>
      </c>
      <c r="C144" s="147"/>
      <c r="D144" s="147"/>
      <c r="E144" s="147"/>
      <c r="F144" s="147"/>
      <c r="G144" s="147"/>
      <c r="H144" s="147"/>
      <c r="I144" s="148"/>
      <c r="J144" s="38">
        <v>0</v>
      </c>
      <c r="K144" s="38"/>
      <c r="L144" s="38">
        <v>0</v>
      </c>
      <c r="M144" s="38"/>
      <c r="N144" s="38">
        <v>0</v>
      </c>
      <c r="O144" s="38"/>
      <c r="P144" s="38">
        <v>0</v>
      </c>
      <c r="Q144" s="38"/>
    </row>
    <row r="145" spans="2:17" ht="15.75" thickBot="1" x14ac:dyDescent="0.3">
      <c r="B145" s="147" t="s">
        <v>138</v>
      </c>
      <c r="C145" s="147"/>
      <c r="D145" s="147"/>
      <c r="E145" s="147"/>
      <c r="F145" s="147"/>
      <c r="G145" s="147"/>
      <c r="H145" s="147"/>
      <c r="I145" s="148"/>
      <c r="J145" s="38">
        <v>0</v>
      </c>
      <c r="K145" s="38"/>
      <c r="L145" s="38">
        <v>0</v>
      </c>
      <c r="M145" s="38"/>
      <c r="N145" s="38">
        <v>0</v>
      </c>
      <c r="O145" s="38"/>
      <c r="P145" s="38">
        <v>0</v>
      </c>
      <c r="Q145" s="38"/>
    </row>
    <row r="146" spans="2:17" ht="15.75" thickBot="1" x14ac:dyDescent="0.3">
      <c r="B146" s="147" t="s">
        <v>139</v>
      </c>
      <c r="C146" s="147"/>
      <c r="D146" s="147"/>
      <c r="E146" s="147"/>
      <c r="F146" s="147"/>
      <c r="G146" s="147"/>
      <c r="H146" s="147"/>
      <c r="I146" s="148"/>
      <c r="J146" s="38">
        <v>0</v>
      </c>
      <c r="K146" s="38"/>
      <c r="L146" s="38">
        <v>1</v>
      </c>
      <c r="M146" s="38"/>
      <c r="N146" s="38">
        <v>0</v>
      </c>
      <c r="O146" s="38"/>
      <c r="P146" s="38">
        <v>1</v>
      </c>
      <c r="Q146" s="38"/>
    </row>
    <row r="147" spans="2:17" ht="15.75" thickBot="1" x14ac:dyDescent="0.3">
      <c r="B147" s="147" t="s">
        <v>140</v>
      </c>
      <c r="C147" s="147"/>
      <c r="D147" s="147"/>
      <c r="E147" s="147"/>
      <c r="F147" s="147"/>
      <c r="G147" s="147"/>
      <c r="H147" s="147"/>
      <c r="I147" s="148"/>
      <c r="J147" s="38">
        <v>0</v>
      </c>
      <c r="K147" s="38"/>
      <c r="L147" s="38">
        <v>0</v>
      </c>
      <c r="M147" s="38"/>
      <c r="N147" s="38">
        <v>0</v>
      </c>
      <c r="O147" s="38"/>
      <c r="P147" s="38">
        <v>0</v>
      </c>
      <c r="Q147" s="38"/>
    </row>
    <row r="149" spans="2:17" ht="30.75" customHeight="1" x14ac:dyDescent="0.25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 x14ac:dyDescent="0.25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 x14ac:dyDescent="0.25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 x14ac:dyDescent="0.25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 x14ac:dyDescent="0.3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 x14ac:dyDescent="0.3">
      <c r="B154" s="149" t="s">
        <v>154</v>
      </c>
      <c r="C154" s="150"/>
      <c r="D154" s="151">
        <v>4</v>
      </c>
      <c r="E154" s="151"/>
      <c r="F154" s="151">
        <v>0</v>
      </c>
      <c r="G154" s="151"/>
      <c r="H154" s="151">
        <v>0</v>
      </c>
      <c r="I154" s="151"/>
      <c r="J154" s="151">
        <v>0</v>
      </c>
      <c r="K154" s="151"/>
      <c r="L154" s="151">
        <v>100</v>
      </c>
      <c r="M154" s="151"/>
      <c r="N154" s="151">
        <v>0</v>
      </c>
      <c r="O154" s="151"/>
      <c r="P154" s="151">
        <v>2</v>
      </c>
      <c r="Q154" s="151"/>
    </row>
    <row r="155" spans="2:17" ht="15.75" thickBot="1" x14ac:dyDescent="0.3">
      <c r="B155" s="149">
        <v>2</v>
      </c>
      <c r="C155" s="150"/>
      <c r="D155" s="151">
        <v>4</v>
      </c>
      <c r="E155" s="151"/>
      <c r="F155" s="151">
        <v>0</v>
      </c>
      <c r="G155" s="151"/>
      <c r="H155" s="151">
        <v>0</v>
      </c>
      <c r="I155" s="151"/>
      <c r="J155" s="151">
        <v>0</v>
      </c>
      <c r="K155" s="151"/>
      <c r="L155" s="151">
        <v>105</v>
      </c>
      <c r="M155" s="151"/>
      <c r="N155" s="151">
        <v>0</v>
      </c>
      <c r="O155" s="151"/>
      <c r="P155" s="151">
        <v>1</v>
      </c>
      <c r="Q155" s="151"/>
    </row>
    <row r="156" spans="2:17" ht="15.75" thickBot="1" x14ac:dyDescent="0.3">
      <c r="B156" s="149">
        <v>3</v>
      </c>
      <c r="C156" s="150"/>
      <c r="D156" s="151">
        <v>4</v>
      </c>
      <c r="E156" s="151"/>
      <c r="F156" s="151">
        <v>0</v>
      </c>
      <c r="G156" s="151"/>
      <c r="H156" s="151">
        <v>0</v>
      </c>
      <c r="I156" s="151"/>
      <c r="J156" s="151">
        <v>0</v>
      </c>
      <c r="K156" s="151"/>
      <c r="L156" s="151">
        <v>102</v>
      </c>
      <c r="M156" s="151"/>
      <c r="N156" s="151">
        <v>0</v>
      </c>
      <c r="O156" s="151"/>
      <c r="P156" s="151">
        <v>2</v>
      </c>
      <c r="Q156" s="151"/>
    </row>
    <row r="157" spans="2:17" ht="15.75" thickBot="1" x14ac:dyDescent="0.3">
      <c r="B157" s="149">
        <v>4</v>
      </c>
      <c r="C157" s="150"/>
      <c r="D157" s="151">
        <v>4</v>
      </c>
      <c r="E157" s="151"/>
      <c r="F157" s="151">
        <v>0</v>
      </c>
      <c r="G157" s="151"/>
      <c r="H157" s="151">
        <v>0</v>
      </c>
      <c r="I157" s="151"/>
      <c r="J157" s="151">
        <v>0</v>
      </c>
      <c r="K157" s="151"/>
      <c r="L157" s="151">
        <v>106</v>
      </c>
      <c r="M157" s="151"/>
      <c r="N157" s="151">
        <v>0</v>
      </c>
      <c r="O157" s="151"/>
      <c r="P157" s="151">
        <v>0</v>
      </c>
      <c r="Q157" s="151"/>
    </row>
    <row r="158" spans="2:17" ht="15.75" thickBot="1" x14ac:dyDescent="0.3">
      <c r="B158" s="149">
        <v>5</v>
      </c>
      <c r="C158" s="150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</row>
    <row r="159" spans="2:17" ht="15.75" thickBot="1" x14ac:dyDescent="0.3">
      <c r="B159" s="149">
        <v>6</v>
      </c>
      <c r="C159" s="150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</row>
    <row r="160" spans="2:17" ht="44.25" customHeight="1" thickBot="1" x14ac:dyDescent="0.3">
      <c r="B160" s="149" t="s">
        <v>155</v>
      </c>
      <c r="C160" s="149"/>
      <c r="D160" s="152">
        <f>SUM(D154:E159)</f>
        <v>16</v>
      </c>
      <c r="E160" s="152"/>
      <c r="F160" s="152">
        <f>SUM(F154:G159)</f>
        <v>0</v>
      </c>
      <c r="G160" s="152"/>
      <c r="H160" s="152">
        <f>SUM(H154:I159)</f>
        <v>0</v>
      </c>
      <c r="I160" s="152"/>
      <c r="J160" s="152">
        <f>SUM(J154:K159)</f>
        <v>0</v>
      </c>
      <c r="K160" s="152"/>
      <c r="L160" s="152">
        <f>SUM(L154:M159)</f>
        <v>413</v>
      </c>
      <c r="M160" s="152"/>
      <c r="N160" s="152">
        <f>SUM(N154:O159)</f>
        <v>0</v>
      </c>
      <c r="O160" s="152"/>
      <c r="P160" s="152">
        <f>SUM(P154:Q159)</f>
        <v>5</v>
      </c>
      <c r="Q160" s="152"/>
    </row>
    <row r="161" spans="2:17" ht="15.75" thickBot="1" x14ac:dyDescent="0.3">
      <c r="B161" s="149">
        <v>5</v>
      </c>
      <c r="C161" s="150"/>
      <c r="D161" s="151">
        <v>5</v>
      </c>
      <c r="E161" s="151"/>
      <c r="F161" s="151">
        <v>0</v>
      </c>
      <c r="G161" s="151"/>
      <c r="H161" s="151">
        <v>0</v>
      </c>
      <c r="I161" s="151"/>
      <c r="J161" s="151">
        <v>0</v>
      </c>
      <c r="K161" s="151"/>
      <c r="L161" s="151">
        <v>127</v>
      </c>
      <c r="M161" s="151"/>
      <c r="N161" s="151">
        <v>0</v>
      </c>
      <c r="O161" s="151"/>
      <c r="P161" s="151">
        <v>0</v>
      </c>
      <c r="Q161" s="151"/>
    </row>
    <row r="162" spans="2:17" ht="15.75" thickBot="1" x14ac:dyDescent="0.3">
      <c r="B162" s="149">
        <v>6</v>
      </c>
      <c r="C162" s="150"/>
      <c r="D162" s="151">
        <v>4</v>
      </c>
      <c r="E162" s="151"/>
      <c r="F162" s="151">
        <v>0</v>
      </c>
      <c r="G162" s="151"/>
      <c r="H162" s="151">
        <v>0</v>
      </c>
      <c r="I162" s="151"/>
      <c r="J162" s="151">
        <v>0</v>
      </c>
      <c r="K162" s="151"/>
      <c r="L162" s="151">
        <v>101</v>
      </c>
      <c r="M162" s="151"/>
      <c r="N162" s="151">
        <v>0</v>
      </c>
      <c r="O162" s="151"/>
      <c r="P162" s="151">
        <v>1</v>
      </c>
      <c r="Q162" s="151"/>
    </row>
    <row r="163" spans="2:17" ht="15.75" thickBot="1" x14ac:dyDescent="0.3">
      <c r="B163" s="149">
        <v>7</v>
      </c>
      <c r="C163" s="150"/>
      <c r="D163" s="151">
        <v>4</v>
      </c>
      <c r="E163" s="151"/>
      <c r="F163" s="151">
        <v>0</v>
      </c>
      <c r="G163" s="151"/>
      <c r="H163" s="151">
        <v>0</v>
      </c>
      <c r="I163" s="151"/>
      <c r="J163" s="151">
        <v>0</v>
      </c>
      <c r="K163" s="151"/>
      <c r="L163" s="151">
        <v>102</v>
      </c>
      <c r="M163" s="151"/>
      <c r="N163" s="151">
        <v>0</v>
      </c>
      <c r="O163" s="151"/>
      <c r="P163" s="151">
        <v>1</v>
      </c>
      <c r="Q163" s="151"/>
    </row>
    <row r="164" spans="2:17" ht="15.75" thickBot="1" x14ac:dyDescent="0.3">
      <c r="B164" s="149">
        <v>8</v>
      </c>
      <c r="C164" s="150"/>
      <c r="D164" s="151">
        <v>5</v>
      </c>
      <c r="E164" s="151"/>
      <c r="F164" s="151">
        <v>0</v>
      </c>
      <c r="G164" s="151"/>
      <c r="H164" s="151">
        <v>0</v>
      </c>
      <c r="I164" s="151"/>
      <c r="J164" s="151">
        <v>0</v>
      </c>
      <c r="K164" s="151"/>
      <c r="L164" s="151">
        <v>101</v>
      </c>
      <c r="M164" s="151"/>
      <c r="N164" s="151">
        <v>0</v>
      </c>
      <c r="O164" s="151"/>
      <c r="P164" s="151">
        <v>0</v>
      </c>
      <c r="Q164" s="151"/>
    </row>
    <row r="165" spans="2:17" ht="15.75" thickBot="1" x14ac:dyDescent="0.3">
      <c r="B165" s="149">
        <v>9</v>
      </c>
      <c r="C165" s="150"/>
      <c r="D165" s="151">
        <v>4</v>
      </c>
      <c r="E165" s="151"/>
      <c r="F165" s="151">
        <v>0</v>
      </c>
      <c r="G165" s="151"/>
      <c r="H165" s="151">
        <v>0</v>
      </c>
      <c r="I165" s="151"/>
      <c r="J165" s="151">
        <v>0</v>
      </c>
      <c r="K165" s="151"/>
      <c r="L165" s="151">
        <v>100</v>
      </c>
      <c r="M165" s="151"/>
      <c r="N165" s="151">
        <v>0</v>
      </c>
      <c r="O165" s="151"/>
      <c r="P165" s="151">
        <v>2</v>
      </c>
      <c r="Q165" s="151"/>
    </row>
    <row r="166" spans="2:17" ht="15.75" thickBot="1" x14ac:dyDescent="0.3">
      <c r="B166" s="149">
        <v>10</v>
      </c>
      <c r="C166" s="150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</row>
    <row r="167" spans="2:17" ht="46.5" customHeight="1" thickBot="1" x14ac:dyDescent="0.3">
      <c r="B167" s="149" t="s">
        <v>156</v>
      </c>
      <c r="C167" s="149"/>
      <c r="D167" s="152">
        <f>SUM(D161:E166)</f>
        <v>22</v>
      </c>
      <c r="E167" s="152"/>
      <c r="F167" s="152">
        <f>SUM(F161:G166)</f>
        <v>0</v>
      </c>
      <c r="G167" s="152"/>
      <c r="H167" s="152">
        <f>SUM(H161:I166)</f>
        <v>0</v>
      </c>
      <c r="I167" s="152"/>
      <c r="J167" s="152">
        <f>SUM(J161:K166)</f>
        <v>0</v>
      </c>
      <c r="K167" s="152"/>
      <c r="L167" s="152">
        <f>SUM(L161:M166)</f>
        <v>531</v>
      </c>
      <c r="M167" s="152"/>
      <c r="N167" s="152">
        <f>SUM(N161:O166)</f>
        <v>0</v>
      </c>
      <c r="O167" s="152"/>
      <c r="P167" s="152">
        <f>SUM(P161:Q166)</f>
        <v>4</v>
      </c>
      <c r="Q167" s="152"/>
    </row>
    <row r="168" spans="2:17" ht="15.75" thickBot="1" x14ac:dyDescent="0.3">
      <c r="B168" s="149">
        <v>10</v>
      </c>
      <c r="C168" s="150"/>
      <c r="D168" s="151">
        <v>2</v>
      </c>
      <c r="E168" s="151"/>
      <c r="F168" s="151">
        <v>0</v>
      </c>
      <c r="G168" s="151"/>
      <c r="H168" s="151">
        <v>0</v>
      </c>
      <c r="I168" s="151"/>
      <c r="J168" s="151">
        <v>0</v>
      </c>
      <c r="K168" s="151"/>
      <c r="L168" s="151">
        <v>40</v>
      </c>
      <c r="M168" s="151"/>
      <c r="N168" s="151">
        <v>0</v>
      </c>
      <c r="O168" s="151"/>
      <c r="P168" s="151">
        <v>1</v>
      </c>
      <c r="Q168" s="151"/>
    </row>
    <row r="169" spans="2:17" ht="15.75" thickBot="1" x14ac:dyDescent="0.3">
      <c r="B169" s="149">
        <v>11</v>
      </c>
      <c r="C169" s="150"/>
      <c r="D169" s="151">
        <v>2</v>
      </c>
      <c r="E169" s="151"/>
      <c r="F169" s="151">
        <v>0</v>
      </c>
      <c r="G169" s="151"/>
      <c r="H169" s="151">
        <v>0</v>
      </c>
      <c r="I169" s="151"/>
      <c r="J169" s="151">
        <v>0</v>
      </c>
      <c r="K169" s="151"/>
      <c r="L169" s="151">
        <v>45</v>
      </c>
      <c r="M169" s="151"/>
      <c r="N169" s="151">
        <v>0</v>
      </c>
      <c r="O169" s="151"/>
      <c r="P169" s="151">
        <v>0</v>
      </c>
      <c r="Q169" s="151"/>
    </row>
    <row r="170" spans="2:17" ht="45.75" customHeight="1" x14ac:dyDescent="0.25">
      <c r="B170" s="149" t="s">
        <v>157</v>
      </c>
      <c r="C170" s="149"/>
      <c r="D170" s="153">
        <f>SUM(D168:E169)</f>
        <v>4</v>
      </c>
      <c r="E170" s="154"/>
      <c r="F170" s="153">
        <f>SUM(F168:G169)</f>
        <v>0</v>
      </c>
      <c r="G170" s="154"/>
      <c r="H170" s="153">
        <f>SUM(H168:I169)</f>
        <v>0</v>
      </c>
      <c r="I170" s="154"/>
      <c r="J170" s="153">
        <f>SUM(J168:K169)</f>
        <v>0</v>
      </c>
      <c r="K170" s="154"/>
      <c r="L170" s="153">
        <f>SUM(L168:M169)</f>
        <v>85</v>
      </c>
      <c r="M170" s="154"/>
      <c r="N170" s="153">
        <f>SUM(N168:O169)</f>
        <v>0</v>
      </c>
      <c r="O170" s="154"/>
      <c r="P170" s="153">
        <f>SUM(P168:Q169)</f>
        <v>1</v>
      </c>
      <c r="Q170" s="154"/>
    </row>
    <row r="171" spans="2:17" x14ac:dyDescent="0.25">
      <c r="B171" s="149" t="s">
        <v>158</v>
      </c>
      <c r="C171" s="149"/>
      <c r="D171" s="155">
        <f>SUM(D160,D167,D170)</f>
        <v>42</v>
      </c>
      <c r="E171" s="155"/>
      <c r="F171" s="155">
        <f>SUM(F160,F167,F170)</f>
        <v>0</v>
      </c>
      <c r="G171" s="155"/>
      <c r="H171" s="155">
        <f>SUM(H160,H167,H170)</f>
        <v>0</v>
      </c>
      <c r="I171" s="155"/>
      <c r="J171" s="155">
        <f>SUM(J160,J167,J170)</f>
        <v>0</v>
      </c>
      <c r="K171" s="155"/>
      <c r="L171" s="155">
        <f>SUM(L160,L167,L170)</f>
        <v>1029</v>
      </c>
      <c r="M171" s="155"/>
      <c r="N171" s="155">
        <f>SUM(N160,N167,N170)</f>
        <v>0</v>
      </c>
      <c r="O171" s="155"/>
      <c r="P171" s="155">
        <f>SUM(P160,P167,P170)</f>
        <v>10</v>
      </c>
      <c r="Q171" s="155"/>
    </row>
    <row r="173" spans="2:17" x14ac:dyDescent="0.25">
      <c r="B173" s="141" t="s">
        <v>295</v>
      </c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</row>
    <row r="174" spans="2:17" ht="15" customHeight="1" x14ac:dyDescent="0.25">
      <c r="B174" s="142" t="s">
        <v>296</v>
      </c>
      <c r="C174" s="143"/>
      <c r="D174" s="143"/>
      <c r="E174" s="143"/>
      <c r="F174" s="143"/>
      <c r="G174" s="143"/>
      <c r="H174" s="143"/>
      <c r="I174" s="143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 x14ac:dyDescent="0.3">
      <c r="B175" s="144"/>
      <c r="C175" s="145"/>
      <c r="D175" s="145"/>
      <c r="E175" s="145"/>
      <c r="F175" s="145"/>
      <c r="G175" s="145"/>
      <c r="H175" s="145"/>
      <c r="I175" s="145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 x14ac:dyDescent="0.3">
      <c r="B176" s="75" t="s">
        <v>298</v>
      </c>
      <c r="C176" s="75"/>
      <c r="D176" s="75"/>
      <c r="E176" s="75"/>
      <c r="F176" s="75"/>
      <c r="G176" s="75"/>
      <c r="H176" s="75"/>
      <c r="I176" s="76"/>
      <c r="J176" s="77">
        <v>0</v>
      </c>
      <c r="K176" s="78"/>
      <c r="L176" s="78"/>
      <c r="M176" s="79"/>
      <c r="N176" s="77">
        <v>0</v>
      </c>
      <c r="O176" s="78"/>
      <c r="P176" s="78"/>
      <c r="Q176" s="79"/>
    </row>
    <row r="177" spans="1:17" ht="15.75" thickBot="1" x14ac:dyDescent="0.3">
      <c r="B177" s="75" t="s">
        <v>299</v>
      </c>
      <c r="C177" s="75"/>
      <c r="D177" s="75"/>
      <c r="E177" s="75"/>
      <c r="F177" s="75"/>
      <c r="G177" s="75"/>
      <c r="H177" s="75"/>
      <c r="I177" s="76"/>
      <c r="J177" s="77">
        <v>0</v>
      </c>
      <c r="K177" s="78"/>
      <c r="L177" s="78"/>
      <c r="M177" s="79"/>
      <c r="N177" s="77">
        <v>0</v>
      </c>
      <c r="O177" s="78"/>
      <c r="P177" s="78"/>
      <c r="Q177" s="79"/>
    </row>
    <row r="178" spans="1:17" ht="15.75" thickBot="1" x14ac:dyDescent="0.3">
      <c r="B178" s="75" t="s">
        <v>300</v>
      </c>
      <c r="C178" s="75"/>
      <c r="D178" s="75"/>
      <c r="E178" s="75"/>
      <c r="F178" s="75"/>
      <c r="G178" s="75"/>
      <c r="H178" s="75"/>
      <c r="I178" s="76"/>
      <c r="J178" s="77">
        <v>0</v>
      </c>
      <c r="K178" s="78"/>
      <c r="L178" s="78"/>
      <c r="M178" s="79"/>
      <c r="N178" s="77">
        <v>0</v>
      </c>
      <c r="O178" s="78"/>
      <c r="P178" s="78"/>
      <c r="Q178" s="79"/>
    </row>
    <row r="179" spans="1:17" ht="15.75" thickBot="1" x14ac:dyDescent="0.3">
      <c r="B179" s="75" t="s">
        <v>301</v>
      </c>
      <c r="C179" s="75"/>
      <c r="D179" s="75"/>
      <c r="E179" s="75"/>
      <c r="F179" s="75"/>
      <c r="G179" s="75"/>
      <c r="H179" s="75"/>
      <c r="I179" s="76"/>
      <c r="J179" s="77">
        <v>0</v>
      </c>
      <c r="K179" s="78"/>
      <c r="L179" s="78"/>
      <c r="M179" s="79"/>
      <c r="N179" s="77">
        <v>0</v>
      </c>
      <c r="O179" s="78"/>
      <c r="P179" s="78"/>
      <c r="Q179" s="79"/>
    </row>
    <row r="180" spans="1:17" ht="15.75" thickBot="1" x14ac:dyDescent="0.3">
      <c r="B180" s="75" t="s">
        <v>302</v>
      </c>
      <c r="C180" s="75"/>
      <c r="D180" s="75"/>
      <c r="E180" s="75"/>
      <c r="F180" s="75"/>
      <c r="G180" s="75"/>
      <c r="H180" s="75"/>
      <c r="I180" s="76"/>
      <c r="J180" s="77">
        <v>0</v>
      </c>
      <c r="K180" s="78"/>
      <c r="L180" s="78"/>
      <c r="M180" s="79"/>
      <c r="N180" s="77">
        <v>0</v>
      </c>
      <c r="O180" s="78"/>
      <c r="P180" s="78"/>
      <c r="Q180" s="79"/>
    </row>
    <row r="181" spans="1:17" ht="15.75" thickBot="1" x14ac:dyDescent="0.3">
      <c r="B181" s="75" t="s">
        <v>303</v>
      </c>
      <c r="C181" s="75"/>
      <c r="D181" s="75"/>
      <c r="E181" s="75"/>
      <c r="F181" s="75"/>
      <c r="G181" s="75"/>
      <c r="H181" s="75"/>
      <c r="I181" s="76"/>
      <c r="J181" s="77">
        <v>0</v>
      </c>
      <c r="K181" s="78"/>
      <c r="L181" s="78"/>
      <c r="M181" s="79"/>
      <c r="N181" s="77">
        <v>0</v>
      </c>
      <c r="O181" s="78"/>
      <c r="P181" s="78"/>
      <c r="Q181" s="79"/>
    </row>
    <row r="182" spans="1:17" ht="15.75" thickBot="1" x14ac:dyDescent="0.3">
      <c r="B182" s="75" t="s">
        <v>304</v>
      </c>
      <c r="C182" s="75"/>
      <c r="D182" s="75"/>
      <c r="E182" s="75"/>
      <c r="F182" s="75"/>
      <c r="G182" s="75"/>
      <c r="H182" s="75"/>
      <c r="I182" s="76"/>
      <c r="J182" s="77">
        <v>0</v>
      </c>
      <c r="K182" s="78"/>
      <c r="L182" s="78"/>
      <c r="M182" s="79"/>
      <c r="N182" s="77">
        <v>0</v>
      </c>
      <c r="O182" s="78"/>
      <c r="P182" s="78"/>
      <c r="Q182" s="79"/>
    </row>
    <row r="183" spans="1:17" ht="15.75" thickBot="1" x14ac:dyDescent="0.3">
      <c r="B183" s="75" t="s">
        <v>305</v>
      </c>
      <c r="C183" s="75"/>
      <c r="D183" s="75"/>
      <c r="E183" s="75"/>
      <c r="F183" s="75"/>
      <c r="G183" s="75"/>
      <c r="H183" s="75"/>
      <c r="I183" s="76"/>
      <c r="J183" s="77">
        <v>0</v>
      </c>
      <c r="K183" s="78"/>
      <c r="L183" s="78"/>
      <c r="M183" s="79"/>
      <c r="N183" s="77">
        <v>0</v>
      </c>
      <c r="O183" s="78"/>
      <c r="P183" s="78"/>
      <c r="Q183" s="79"/>
    </row>
    <row r="184" spans="1:17" ht="15.75" thickBot="1" x14ac:dyDescent="0.3">
      <c r="B184" s="75" t="s">
        <v>306</v>
      </c>
      <c r="C184" s="75"/>
      <c r="D184" s="75"/>
      <c r="E184" s="75"/>
      <c r="F184" s="75"/>
      <c r="G184" s="75"/>
      <c r="H184" s="75"/>
      <c r="I184" s="76"/>
      <c r="J184" s="77">
        <v>0</v>
      </c>
      <c r="K184" s="78"/>
      <c r="L184" s="78"/>
      <c r="M184" s="79"/>
      <c r="N184" s="77">
        <v>0</v>
      </c>
      <c r="O184" s="78"/>
      <c r="P184" s="78"/>
      <c r="Q184" s="79"/>
    </row>
    <row r="185" spans="1:17" ht="15.75" thickBot="1" x14ac:dyDescent="0.3">
      <c r="B185" s="75" t="s">
        <v>307</v>
      </c>
      <c r="C185" s="75"/>
      <c r="D185" s="75"/>
      <c r="E185" s="75"/>
      <c r="F185" s="75"/>
      <c r="G185" s="75"/>
      <c r="H185" s="75"/>
      <c r="I185" s="76"/>
      <c r="J185" s="77">
        <v>0</v>
      </c>
      <c r="K185" s="78"/>
      <c r="L185" s="78"/>
      <c r="M185" s="79"/>
      <c r="N185" s="77">
        <v>0</v>
      </c>
      <c r="O185" s="78"/>
      <c r="P185" s="78"/>
      <c r="Q185" s="79"/>
    </row>
    <row r="186" spans="1:17" x14ac:dyDescent="0.25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0</v>
      </c>
      <c r="K186" s="81"/>
      <c r="L186" s="81"/>
      <c r="M186" s="82"/>
      <c r="N186" s="80">
        <f>SUM(N176:Q185)</f>
        <v>0</v>
      </c>
      <c r="O186" s="81"/>
      <c r="P186" s="81"/>
      <c r="Q186" s="82"/>
    </row>
    <row r="188" spans="1:17" ht="31.5" customHeight="1" x14ac:dyDescent="0.25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 x14ac:dyDescent="0.25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 x14ac:dyDescent="0.3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46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49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47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50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47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50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48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 x14ac:dyDescent="0.3">
      <c r="B195" s="46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49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47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50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47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50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48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 x14ac:dyDescent="0.3">
      <c r="B199" s="46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49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47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50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46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49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47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50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1</v>
      </c>
      <c r="P206" s="25">
        <v>0</v>
      </c>
      <c r="Q206" s="25">
        <v>1</v>
      </c>
    </row>
    <row r="208" spans="2:17" ht="32.25" customHeight="1" x14ac:dyDescent="0.25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x14ac:dyDescent="0.25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 x14ac:dyDescent="0.3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.75" thickBot="1" x14ac:dyDescent="0.3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>
        <v>0</v>
      </c>
      <c r="K211" s="38"/>
      <c r="L211" s="83">
        <f>SUM(N211:Q211)</f>
        <v>0</v>
      </c>
      <c r="M211" s="83"/>
      <c r="N211" s="38">
        <v>0</v>
      </c>
      <c r="O211" s="38"/>
      <c r="P211" s="38">
        <v>0</v>
      </c>
      <c r="Q211" s="38"/>
    </row>
    <row r="212" spans="1:17" ht="15.75" thickBot="1" x14ac:dyDescent="0.3">
      <c r="B212" s="68"/>
      <c r="C212" s="69"/>
      <c r="D212" s="69"/>
      <c r="E212" s="69"/>
      <c r="F212" s="69"/>
      <c r="G212" s="70"/>
      <c r="H212" s="52" t="s">
        <v>197</v>
      </c>
      <c r="I212" s="53"/>
      <c r="J212" s="38"/>
      <c r="K212" s="38"/>
      <c r="L212" s="83">
        <f>SUM(N212:Q212)</f>
        <v>0</v>
      </c>
      <c r="M212" s="83"/>
      <c r="N212" s="38">
        <v>0</v>
      </c>
      <c r="O212" s="38"/>
      <c r="P212" s="38">
        <v>0</v>
      </c>
      <c r="Q212" s="38"/>
    </row>
    <row r="214" spans="1:17" x14ac:dyDescent="0.25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 x14ac:dyDescent="0.25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 x14ac:dyDescent="0.3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.75" thickBot="1" x14ac:dyDescent="0.3">
      <c r="B217" s="76" t="s">
        <v>200</v>
      </c>
      <c r="C217" s="156"/>
      <c r="D217" s="156"/>
      <c r="E217" s="157"/>
      <c r="F217" s="84">
        <f t="shared" ref="F217:F228" si="4">SUM(H217:K217)</f>
        <v>0</v>
      </c>
      <c r="G217" s="83"/>
      <c r="H217" s="38">
        <v>0</v>
      </c>
      <c r="I217" s="38"/>
      <c r="J217" s="38">
        <v>0</v>
      </c>
      <c r="K217" s="38"/>
      <c r="L217" s="83">
        <f t="shared" ref="L217:L228" si="5">SUM(N217:Q217)</f>
        <v>0</v>
      </c>
      <c r="M217" s="83"/>
      <c r="N217" s="38">
        <v>0</v>
      </c>
      <c r="O217" s="38"/>
      <c r="P217" s="38">
        <v>0</v>
      </c>
      <c r="Q217" s="38"/>
    </row>
    <row r="218" spans="1:17" ht="15.75" thickBot="1" x14ac:dyDescent="0.3">
      <c r="B218" s="76">
        <v>2</v>
      </c>
      <c r="C218" s="156"/>
      <c r="D218" s="156"/>
      <c r="E218" s="157"/>
      <c r="F218" s="84">
        <f t="shared" si="4"/>
        <v>0</v>
      </c>
      <c r="G218" s="83"/>
      <c r="H218" s="38">
        <v>0</v>
      </c>
      <c r="I218" s="38"/>
      <c r="J218" s="38">
        <v>0</v>
      </c>
      <c r="K218" s="38"/>
      <c r="L218" s="83">
        <f t="shared" si="5"/>
        <v>0</v>
      </c>
      <c r="M218" s="83"/>
      <c r="N218" s="38">
        <v>0</v>
      </c>
      <c r="O218" s="38"/>
      <c r="P218" s="38">
        <v>0</v>
      </c>
      <c r="Q218" s="38"/>
    </row>
    <row r="219" spans="1:17" ht="15.75" thickBot="1" x14ac:dyDescent="0.3">
      <c r="B219" s="76">
        <v>3</v>
      </c>
      <c r="C219" s="156"/>
      <c r="D219" s="156"/>
      <c r="E219" s="157"/>
      <c r="F219" s="84">
        <f t="shared" si="4"/>
        <v>0</v>
      </c>
      <c r="G219" s="83"/>
      <c r="H219" s="38">
        <v>0</v>
      </c>
      <c r="I219" s="38"/>
      <c r="J219" s="38">
        <v>0</v>
      </c>
      <c r="K219" s="38"/>
      <c r="L219" s="83">
        <f t="shared" si="5"/>
        <v>0</v>
      </c>
      <c r="M219" s="83"/>
      <c r="N219" s="38">
        <v>0</v>
      </c>
      <c r="O219" s="38"/>
      <c r="P219" s="38">
        <v>0</v>
      </c>
      <c r="Q219" s="38"/>
    </row>
    <row r="220" spans="1:17" ht="15.75" thickBot="1" x14ac:dyDescent="0.3">
      <c r="B220" s="76">
        <v>4</v>
      </c>
      <c r="C220" s="156"/>
      <c r="D220" s="156"/>
      <c r="E220" s="157"/>
      <c r="F220" s="84">
        <f t="shared" si="4"/>
        <v>0</v>
      </c>
      <c r="G220" s="83"/>
      <c r="H220" s="38">
        <v>0</v>
      </c>
      <c r="I220" s="38"/>
      <c r="J220" s="38">
        <v>0</v>
      </c>
      <c r="K220" s="38"/>
      <c r="L220" s="83">
        <f t="shared" si="5"/>
        <v>0</v>
      </c>
      <c r="M220" s="83"/>
      <c r="N220" s="38">
        <v>0</v>
      </c>
      <c r="O220" s="38"/>
      <c r="P220" s="38">
        <v>0</v>
      </c>
      <c r="Q220" s="38"/>
    </row>
    <row r="221" spans="1:17" ht="15.75" thickBot="1" x14ac:dyDescent="0.3">
      <c r="B221" s="76">
        <v>5</v>
      </c>
      <c r="C221" s="156"/>
      <c r="D221" s="156"/>
      <c r="E221" s="157"/>
      <c r="F221" s="84">
        <f t="shared" si="4"/>
        <v>0</v>
      </c>
      <c r="G221" s="83"/>
      <c r="H221" s="38">
        <v>0</v>
      </c>
      <c r="I221" s="38"/>
      <c r="J221" s="38">
        <v>0</v>
      </c>
      <c r="K221" s="38"/>
      <c r="L221" s="83">
        <f t="shared" si="5"/>
        <v>0</v>
      </c>
      <c r="M221" s="83"/>
      <c r="N221" s="38">
        <v>0</v>
      </c>
      <c r="O221" s="38"/>
      <c r="P221" s="38">
        <v>0</v>
      </c>
      <c r="Q221" s="38"/>
    </row>
    <row r="222" spans="1:17" ht="15.75" thickBot="1" x14ac:dyDescent="0.3">
      <c r="B222" s="76">
        <v>6</v>
      </c>
      <c r="C222" s="156"/>
      <c r="D222" s="156"/>
      <c r="E222" s="157"/>
      <c r="F222" s="84">
        <f t="shared" si="4"/>
        <v>0</v>
      </c>
      <c r="G222" s="83"/>
      <c r="H222" s="38">
        <v>0</v>
      </c>
      <c r="I222" s="38"/>
      <c r="J222" s="38">
        <v>0</v>
      </c>
      <c r="K222" s="38"/>
      <c r="L222" s="83">
        <f t="shared" si="5"/>
        <v>0</v>
      </c>
      <c r="M222" s="83"/>
      <c r="N222" s="38">
        <v>0</v>
      </c>
      <c r="O222" s="38"/>
      <c r="P222" s="38">
        <v>0</v>
      </c>
      <c r="Q222" s="38"/>
    </row>
    <row r="223" spans="1:17" ht="15.75" thickBot="1" x14ac:dyDescent="0.3">
      <c r="B223" s="76">
        <v>7</v>
      </c>
      <c r="C223" s="156"/>
      <c r="D223" s="156"/>
      <c r="E223" s="157"/>
      <c r="F223" s="84">
        <f t="shared" si="4"/>
        <v>0</v>
      </c>
      <c r="G223" s="83"/>
      <c r="H223" s="38">
        <v>0</v>
      </c>
      <c r="I223" s="38"/>
      <c r="J223" s="38">
        <v>0</v>
      </c>
      <c r="K223" s="38"/>
      <c r="L223" s="83">
        <f t="shared" si="5"/>
        <v>0</v>
      </c>
      <c r="M223" s="83"/>
      <c r="N223" s="38">
        <v>0</v>
      </c>
      <c r="O223" s="38"/>
      <c r="P223" s="38">
        <v>0</v>
      </c>
      <c r="Q223" s="38"/>
    </row>
    <row r="224" spans="1:17" ht="15.75" thickBot="1" x14ac:dyDescent="0.3">
      <c r="B224" s="76">
        <v>8</v>
      </c>
      <c r="C224" s="156"/>
      <c r="D224" s="156"/>
      <c r="E224" s="157"/>
      <c r="F224" s="84">
        <f t="shared" si="4"/>
        <v>0</v>
      </c>
      <c r="G224" s="83"/>
      <c r="H224" s="38">
        <v>0</v>
      </c>
      <c r="I224" s="38"/>
      <c r="J224" s="38">
        <v>0</v>
      </c>
      <c r="K224" s="38"/>
      <c r="L224" s="83">
        <f t="shared" si="5"/>
        <v>0</v>
      </c>
      <c r="M224" s="83"/>
      <c r="N224" s="38">
        <v>0</v>
      </c>
      <c r="O224" s="38"/>
      <c r="P224" s="38">
        <v>0</v>
      </c>
      <c r="Q224" s="38"/>
    </row>
    <row r="225" spans="2:17" ht="15.75" thickBot="1" x14ac:dyDescent="0.3">
      <c r="B225" s="76">
        <v>9</v>
      </c>
      <c r="C225" s="156"/>
      <c r="D225" s="156"/>
      <c r="E225" s="157"/>
      <c r="F225" s="84">
        <f t="shared" si="4"/>
        <v>0</v>
      </c>
      <c r="G225" s="83"/>
      <c r="H225" s="38">
        <v>0</v>
      </c>
      <c r="I225" s="38"/>
      <c r="J225" s="38">
        <v>0</v>
      </c>
      <c r="K225" s="38"/>
      <c r="L225" s="83">
        <f t="shared" si="5"/>
        <v>0</v>
      </c>
      <c r="M225" s="83"/>
      <c r="N225" s="38">
        <v>0</v>
      </c>
      <c r="O225" s="38"/>
      <c r="P225" s="38">
        <v>0</v>
      </c>
      <c r="Q225" s="38"/>
    </row>
    <row r="226" spans="2:17" ht="15.75" thickBot="1" x14ac:dyDescent="0.3">
      <c r="B226" s="76">
        <v>10</v>
      </c>
      <c r="C226" s="156"/>
      <c r="D226" s="156"/>
      <c r="E226" s="157"/>
      <c r="F226" s="84">
        <f t="shared" si="4"/>
        <v>0</v>
      </c>
      <c r="G226" s="83"/>
      <c r="H226" s="38">
        <v>0</v>
      </c>
      <c r="I226" s="38"/>
      <c r="J226" s="38">
        <v>0</v>
      </c>
      <c r="K226" s="38"/>
      <c r="L226" s="83">
        <f t="shared" si="5"/>
        <v>0</v>
      </c>
      <c r="M226" s="83"/>
      <c r="N226" s="38">
        <v>0</v>
      </c>
      <c r="O226" s="38"/>
      <c r="P226" s="38">
        <v>0</v>
      </c>
      <c r="Q226" s="38"/>
    </row>
    <row r="227" spans="2:17" ht="15.75" thickBot="1" x14ac:dyDescent="0.3">
      <c r="B227" s="76">
        <v>11</v>
      </c>
      <c r="C227" s="156"/>
      <c r="D227" s="156"/>
      <c r="E227" s="157"/>
      <c r="F227" s="84">
        <f t="shared" si="4"/>
        <v>0</v>
      </c>
      <c r="G227" s="83"/>
      <c r="H227" s="38">
        <v>0</v>
      </c>
      <c r="I227" s="38"/>
      <c r="J227" s="38">
        <v>0</v>
      </c>
      <c r="K227" s="38"/>
      <c r="L227" s="83">
        <f t="shared" si="5"/>
        <v>0</v>
      </c>
      <c r="M227" s="83"/>
      <c r="N227" s="38">
        <v>0</v>
      </c>
      <c r="O227" s="38"/>
      <c r="P227" s="38">
        <v>0</v>
      </c>
      <c r="Q227" s="38"/>
    </row>
    <row r="228" spans="2:17" ht="15.75" thickBot="1" x14ac:dyDescent="0.3">
      <c r="B228" s="76">
        <v>12</v>
      </c>
      <c r="C228" s="156"/>
      <c r="D228" s="156"/>
      <c r="E228" s="157"/>
      <c r="F228" s="84">
        <f t="shared" si="4"/>
        <v>0</v>
      </c>
      <c r="G228" s="83"/>
      <c r="H228" s="38">
        <v>0</v>
      </c>
      <c r="I228" s="38"/>
      <c r="J228" s="38">
        <v>0</v>
      </c>
      <c r="K228" s="38"/>
      <c r="L228" s="83">
        <f t="shared" si="5"/>
        <v>0</v>
      </c>
      <c r="M228" s="83"/>
      <c r="N228" s="38">
        <v>0</v>
      </c>
      <c r="O228" s="38"/>
      <c r="P228" s="38">
        <v>0</v>
      </c>
      <c r="Q228" s="38"/>
    </row>
    <row r="229" spans="2:17" x14ac:dyDescent="0.25">
      <c r="B229" s="76" t="s">
        <v>158</v>
      </c>
      <c r="C229" s="156"/>
      <c r="D229" s="156"/>
      <c r="E229" s="157"/>
      <c r="F229" s="84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84">
        <f>SUM(L217:M228)</f>
        <v>0</v>
      </c>
      <c r="M229" s="160"/>
      <c r="N229" s="158">
        <f>SUM(N217:O228)</f>
        <v>0</v>
      </c>
      <c r="O229" s="159"/>
      <c r="P229" s="158">
        <f>SUM(P217:Q228)</f>
        <v>0</v>
      </c>
      <c r="Q229" s="159"/>
    </row>
    <row r="231" spans="2:17" x14ac:dyDescent="0.25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 x14ac:dyDescent="0.25">
      <c r="B232" s="142"/>
      <c r="C232" s="143"/>
      <c r="D232" s="143"/>
      <c r="E232" s="143"/>
      <c r="F232" s="143"/>
      <c r="G232" s="143"/>
      <c r="H232" s="161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 x14ac:dyDescent="0.25">
      <c r="B233" s="144"/>
      <c r="C233" s="145"/>
      <c r="D233" s="145"/>
      <c r="E233" s="145"/>
      <c r="F233" s="145"/>
      <c r="G233" s="145"/>
      <c r="H233" s="162"/>
      <c r="I233" s="52" t="s">
        <v>143</v>
      </c>
      <c r="J233" s="53"/>
      <c r="K233" s="163"/>
      <c r="L233" s="52" t="s">
        <v>150</v>
      </c>
      <c r="M233" s="53"/>
      <c r="N233" s="163"/>
      <c r="O233" s="52" t="s">
        <v>151</v>
      </c>
      <c r="P233" s="53"/>
      <c r="Q233" s="163"/>
    </row>
    <row r="234" spans="2:17" ht="15.75" thickBot="1" x14ac:dyDescent="0.3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.75" thickBot="1" x14ac:dyDescent="0.3">
      <c r="B235" s="75" t="s">
        <v>204</v>
      </c>
      <c r="C235" s="75"/>
      <c r="D235" s="75"/>
      <c r="E235" s="75"/>
      <c r="F235" s="75"/>
      <c r="G235" s="75"/>
      <c r="H235" s="75"/>
      <c r="I235" s="164">
        <f>SUM(L235:Q235)</f>
        <v>0</v>
      </c>
      <c r="J235" s="164"/>
      <c r="K235" s="84"/>
      <c r="L235" s="38">
        <v>0</v>
      </c>
      <c r="M235" s="38"/>
      <c r="N235" s="38"/>
      <c r="O235" s="38">
        <v>0</v>
      </c>
      <c r="P235" s="38"/>
      <c r="Q235" s="38"/>
    </row>
    <row r="236" spans="2:17" ht="15.75" thickBot="1" x14ac:dyDescent="0.3">
      <c r="B236" s="75" t="s">
        <v>205</v>
      </c>
      <c r="C236" s="75"/>
      <c r="D236" s="75"/>
      <c r="E236" s="75"/>
      <c r="F236" s="75"/>
      <c r="G236" s="75"/>
      <c r="H236" s="75"/>
      <c r="I236" s="164">
        <f>SUM(L236:Q236)</f>
        <v>0</v>
      </c>
      <c r="J236" s="164"/>
      <c r="K236" s="84"/>
      <c r="L236" s="38">
        <v>0</v>
      </c>
      <c r="M236" s="38"/>
      <c r="N236" s="38"/>
      <c r="O236" s="38">
        <v>0</v>
      </c>
      <c r="P236" s="38"/>
      <c r="Q236" s="38"/>
    </row>
    <row r="237" spans="2:17" ht="15.75" thickBot="1" x14ac:dyDescent="0.3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5"/>
      <c r="M237" s="165"/>
      <c r="N237" s="165"/>
      <c r="O237" s="165"/>
      <c r="P237" s="165"/>
      <c r="Q237" s="165"/>
    </row>
    <row r="238" spans="2:17" ht="15.75" thickBot="1" x14ac:dyDescent="0.3">
      <c r="B238" s="75" t="s">
        <v>206</v>
      </c>
      <c r="C238" s="75"/>
      <c r="D238" s="75"/>
      <c r="E238" s="75"/>
      <c r="F238" s="75"/>
      <c r="G238" s="75"/>
      <c r="H238" s="75"/>
      <c r="I238" s="164">
        <f t="shared" ref="I238:I243" si="6">SUM(L238:Q238)</f>
        <v>0</v>
      </c>
      <c r="J238" s="164"/>
      <c r="K238" s="84"/>
      <c r="L238" s="38">
        <v>0</v>
      </c>
      <c r="M238" s="38"/>
      <c r="N238" s="38"/>
      <c r="O238" s="38">
        <v>0</v>
      </c>
      <c r="P238" s="38"/>
      <c r="Q238" s="38"/>
    </row>
    <row r="239" spans="2:17" ht="15" customHeight="1" thickBot="1" x14ac:dyDescent="0.3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1</v>
      </c>
      <c r="J239" s="164"/>
      <c r="K239" s="84"/>
      <c r="L239" s="38">
        <v>0</v>
      </c>
      <c r="M239" s="38"/>
      <c r="N239" s="38"/>
      <c r="O239" s="38">
        <v>1</v>
      </c>
      <c r="P239" s="38"/>
      <c r="Q239" s="38"/>
    </row>
    <row r="240" spans="2:17" ht="15.75" thickBot="1" x14ac:dyDescent="0.3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84"/>
      <c r="L240" s="38">
        <v>0</v>
      </c>
      <c r="M240" s="38"/>
      <c r="N240" s="38"/>
      <c r="O240" s="38">
        <v>0</v>
      </c>
      <c r="P240" s="38"/>
      <c r="Q240" s="38"/>
    </row>
    <row r="241" spans="2:17" ht="15.75" thickBot="1" x14ac:dyDescent="0.3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84"/>
      <c r="L241" s="38">
        <v>0</v>
      </c>
      <c r="M241" s="38"/>
      <c r="N241" s="38"/>
      <c r="O241" s="38">
        <v>0</v>
      </c>
      <c r="P241" s="38"/>
      <c r="Q241" s="38"/>
    </row>
    <row r="242" spans="2:17" ht="15.75" thickBot="1" x14ac:dyDescent="0.3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84"/>
      <c r="L242" s="38">
        <v>0</v>
      </c>
      <c r="M242" s="38"/>
      <c r="N242" s="38"/>
      <c r="O242" s="38">
        <v>0</v>
      </c>
      <c r="P242" s="38"/>
      <c r="Q242" s="38"/>
    </row>
    <row r="243" spans="2:17" ht="15.75" thickBot="1" x14ac:dyDescent="0.3">
      <c r="B243" s="75" t="s">
        <v>207</v>
      </c>
      <c r="C243" s="75"/>
      <c r="D243" s="75"/>
      <c r="E243" s="75"/>
      <c r="F243" s="75"/>
      <c r="G243" s="75"/>
      <c r="H243" s="75"/>
      <c r="I243" s="164">
        <f t="shared" si="6"/>
        <v>0</v>
      </c>
      <c r="J243" s="164"/>
      <c r="K243" s="84"/>
      <c r="L243" s="38">
        <v>0</v>
      </c>
      <c r="M243" s="38"/>
      <c r="N243" s="38"/>
      <c r="O243" s="38">
        <v>0</v>
      </c>
      <c r="P243" s="38"/>
      <c r="Q243" s="38"/>
    </row>
    <row r="245" spans="2:17" ht="15.75" thickBot="1" x14ac:dyDescent="0.3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331</v>
      </c>
      <c r="Q246" s="170"/>
    </row>
    <row r="247" spans="2:17" ht="15.75" thickBot="1" x14ac:dyDescent="0.3">
      <c r="B247" s="105" t="s">
        <v>322</v>
      </c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9" spans="2:17" ht="15.75" thickBot="1" x14ac:dyDescent="0.3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.75" thickBot="1" x14ac:dyDescent="0.3">
      <c r="B250" s="72" t="s">
        <v>322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2" spans="2:17" ht="15.75" thickBot="1" x14ac:dyDescent="0.3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.75" thickBot="1" x14ac:dyDescent="0.3">
      <c r="B253" s="72" t="s">
        <v>322</v>
      </c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871" yWindow="482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Коробова Елена Викторовна</cp:lastModifiedBy>
  <cp:lastPrinted>2016-06-23T13:30:13Z</cp:lastPrinted>
  <dcterms:created xsi:type="dcterms:W3CDTF">2016-04-14T14:10:28Z</dcterms:created>
  <dcterms:modified xsi:type="dcterms:W3CDTF">2016-09-22T10:42:17Z</dcterms:modified>
</cp:coreProperties>
</file>